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.№6 Распределен на 2014 " sheetId="2" r:id="rId1"/>
    <sheet name="Прил.№7 Распр на 2015-2016 год" sheetId="1" r:id="rId2"/>
  </sheets>
  <definedNames>
    <definedName name="_xlnm.Print_Titles" localSheetId="0">'Прил.№6 Распределен на 2014 '!#REF!</definedName>
    <definedName name="_xlnm.Print_Titles" localSheetId="1">'Прил.№7 Распр на 2015-2016 год'!#REF!</definedName>
  </definedNames>
  <calcPr calcId="114210"/>
</workbook>
</file>

<file path=xl/calcChain.xml><?xml version="1.0" encoding="utf-8"?>
<calcChain xmlns="http://schemas.openxmlformats.org/spreadsheetml/2006/main">
  <c r="D32" i="1"/>
  <c r="E32"/>
  <c r="E53"/>
  <c r="E16"/>
  <c r="E15"/>
  <c r="E25"/>
  <c r="E29"/>
  <c r="E24"/>
  <c r="E40"/>
  <c r="E48"/>
  <c r="E61"/>
  <c r="E54"/>
  <c r="E55"/>
  <c r="E49"/>
  <c r="E41"/>
  <c r="D15" i="2"/>
  <c r="D14"/>
  <c r="D24"/>
  <c r="D28"/>
  <c r="D31"/>
  <c r="D23"/>
  <c r="D39"/>
  <c r="D40"/>
  <c r="D47"/>
  <c r="D48"/>
  <c r="D52"/>
  <c r="D53"/>
  <c r="D54"/>
  <c r="D60"/>
  <c r="D25" i="1"/>
  <c r="D29"/>
  <c r="D24"/>
  <c r="D53"/>
  <c r="D48"/>
  <c r="D16"/>
  <c r="D15"/>
  <c r="D40"/>
  <c r="D61"/>
  <c r="D54"/>
  <c r="D55"/>
  <c r="D49"/>
  <c r="D41"/>
</calcChain>
</file>

<file path=xl/sharedStrings.xml><?xml version="1.0" encoding="utf-8"?>
<sst xmlns="http://schemas.openxmlformats.org/spreadsheetml/2006/main" count="314" uniqueCount="115">
  <si>
    <t>Вид рас-ходов</t>
  </si>
  <si>
    <t>Сумма, тыс.руб.</t>
  </si>
  <si>
    <t>5</t>
  </si>
  <si>
    <t>6</t>
  </si>
  <si>
    <t>7</t>
  </si>
  <si>
    <t>0110002</t>
  </si>
  <si>
    <t>100</t>
  </si>
  <si>
    <t>200</t>
  </si>
  <si>
    <t>800</t>
  </si>
  <si>
    <t>Муницпальная программа Новоклязьминского сельского поселения "Совершенствование институтов местного самоуправления Новоклязьминского сельского поселения"</t>
  </si>
  <si>
    <t>Подпрограмма "Развитие муниципальной службы в Новоклязьминском сельском поселении "</t>
  </si>
  <si>
    <t>0110001</t>
  </si>
  <si>
    <t>Обеспечение деятельности Главы администрации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</si>
  <si>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0310000</t>
  </si>
  <si>
    <t>0300000</t>
  </si>
  <si>
    <t>0100000</t>
  </si>
  <si>
    <t>0110000</t>
  </si>
  <si>
    <t>0312011</t>
  </si>
  <si>
    <t>0312012</t>
  </si>
  <si>
    <t>0312013</t>
  </si>
  <si>
    <t>0312014</t>
  </si>
  <si>
    <t>0312015</t>
  </si>
  <si>
    <t>Работы по выполнению миниполос в границах населенных пунктов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поселения"(Закупка товаров, работ и услуг для государственных (муниципальных) нужд)</t>
  </si>
  <si>
    <t>Услуги по содержанию пожарных водоемов расположенных  в границах населенных пунктов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поселения"(Закупка товаров, работ и услуг для государственных (муниципальных) нужд)</t>
  </si>
  <si>
    <t>Содержание подъездных путей к пирсам 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поселения"(Закупка товаров, работ и услуг для государственных (муниципальных) нужд)</t>
  </si>
  <si>
    <t>Содержание мотопомпы 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поселения"(Закупка товаров, работ и услуг для государственных (муниципальных) нужд)</t>
  </si>
  <si>
    <t>0312016</t>
  </si>
  <si>
    <t>Муниципальная программа Новоклязьминского сельского поселения  "Развитие культуры на территории Новоклязьминского сельского поселения"</t>
  </si>
  <si>
    <t>0400000</t>
  </si>
  <si>
    <t>0410000</t>
  </si>
  <si>
    <t>0410003</t>
  </si>
  <si>
    <t>Финансовое обеспечение деятельности  структурных подразделений в рамках подпрограммы "Развитие культурно-досуговых мероприятий и любительских объдинений в Новоклязьминском сельском поселении" муниципальной программы Новоклязьминского сельского поселения  "Развитие культуры на территории Новоклязьминскаого сельского поселения"(Расходы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</si>
  <si>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 структурных подразделений в рамках подпрограммы "Развитие культурно-досуговых мероприятий и любительских объдинений в Новоклязьминском сельском поселении" муниципальной программы Новоклязьминского сельского поселения  "Развитие культуры на территории Новоклязьминскаого сельского поселения"(Закупка товаров, работ и услуг для государственных (муниципальных) нужд)</t>
  </si>
  <si>
    <t>Финансовое обеспечение деятельности  структурных подразделений в рамках подпрограммы "Развитие культурно-досуговых мероприятий и любительских объдинений в Новоклязьминском сельском поселении" муниципальной программы Новоклязьминского сельского поселения  "Развитие культуры на территории Новоклязьминскаого сельского поселения" (Иные бюджетные ассигнования)</t>
  </si>
  <si>
    <t>3190000</t>
  </si>
  <si>
    <t>3000000</t>
  </si>
  <si>
    <t>3090000</t>
  </si>
  <si>
    <t>3195114</t>
  </si>
  <si>
    <t>3195118</t>
  </si>
  <si>
    <t>3197001</t>
  </si>
  <si>
    <t>3192017</t>
  </si>
  <si>
    <t>Осуществление  деятельности по молодежной политике в рамках непрограммных направлений деятельности исполнительно-распорядительных органов местного самоуправления Новоклязьминского сельского поселения(Закупка товаров, работ и услуг для государственных (муниципальных) нужд)</t>
  </si>
  <si>
    <t>Комплектование книжных фондов библиотек Новоклязьминского сельского поселения(Закупка товаров, работ и услуг для государственных (муниципальных) нужд)</t>
  </si>
  <si>
    <t>Осуществление первичного воинского учета на территории Новоклязьминского сельского поселения (Закупка товаров, работ и услуг для государственных (муниципальных) нужд)</t>
  </si>
  <si>
    <t>Организация дополнительного пенсионного обеспечения отдельных категорий граждан в рамках непрограммных направлений деятельности исполнительно-распорядительных органов местного самоуправления Новоклязьминского сельского поселения (Закупка товаров, работ и услуг для государственных (муниципальных) нужд)</t>
  </si>
  <si>
    <t>Осуществление первичного воинского учета на территории Новоклязьминского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</si>
  <si>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 решению Совета Новоклязьминского</t>
  </si>
  <si>
    <t>сельского поселения</t>
  </si>
  <si>
    <t>"О бюджете Новокдязьминского</t>
  </si>
  <si>
    <t>от_03.12.2013г._№__46__</t>
  </si>
  <si>
    <t>0118001</t>
  </si>
  <si>
    <t>500</t>
  </si>
  <si>
    <t>0118803</t>
  </si>
  <si>
    <t>0118802</t>
  </si>
  <si>
    <t>Передаваемые полномочия Новоклязьминского сельского поселения бюджету Южского муниципального районав области градостроительной деятельности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поселения"( Межбюджетные трансферты)</t>
  </si>
  <si>
    <t>Передаваемые полномочия Новоклязьминского сельского поселения бюджету Южского муниципального района по контролю за исполнением бюджета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       ( Межбюджетные трансферты)</t>
  </si>
  <si>
    <t>Передаваемые полномочия  Новоклязьминского сельского поселения бюджету Южского муниципального района по земельному контролю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       ( Межбюджетные трансферты)</t>
  </si>
  <si>
    <t>Муниципальная программа Новоклязьминского сельского поселения "Развитие инфраструктуры  Новоклязьминского сельского поселения "</t>
  </si>
  <si>
    <t>Подпрограмма "Развитие автомобильных дорог Новоклязьминского сельского поселения "</t>
  </si>
  <si>
    <t>Подпрограмма " Благоустройство Новоклязьминского сельского поселения "</t>
  </si>
  <si>
    <t>Наименование</t>
  </si>
  <si>
    <t>Целевая статья</t>
  </si>
  <si>
    <t>1</t>
  </si>
  <si>
    <t>на 2014 год и на плановый</t>
  </si>
  <si>
    <t>период 2015 и 2016 годов"</t>
  </si>
  <si>
    <t>000</t>
  </si>
  <si>
    <t>Приложение № 6</t>
  </si>
  <si>
    <t>Подпрограмма " Развитие коммуникаций на территории Новоклязьминского сельского поселения "</t>
  </si>
  <si>
    <t>Муниципальная программа  Новоклязьминского сельского поселения "Пожарная безопасность Новоклязьминского сельского поселения"</t>
  </si>
  <si>
    <t>Подпрограмма "Защита населения от чрезвычайных ситуаций и стихийных бедствий"</t>
  </si>
  <si>
    <t>Подпрограмма "Развитие культурно-досуговых мероприятий и любительских объдинений в Новоклязьминском сельском поселении "</t>
  </si>
  <si>
    <t>Непрограммные направления деятельности органов местного самоуправления Новоклязьминского сельского поселения</t>
  </si>
  <si>
    <t>Обеспечение функций органов местного самоуправления Новоклязьминского сельского поселения и иных органов местного самоуправления Новоклязьминского сельского поселения в рамках непрограмных направлений деятельности органов местного самоуправления Новоклязьминского сельского поселения</t>
  </si>
  <si>
    <t xml:space="preserve">Непрограммные направления деятельности исполнительно-распорядительных органов местного самоуправления Новоклязьминского сельского поселения
</t>
  </si>
  <si>
    <t>Оформление  дорог местного значения в собственность администрации Новоклязьминского сельского поселения   в рамках подпрограммы  "Развитие автомобильных дорог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</si>
  <si>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Содержание дорог  местного значения в рамках подпрограммы  "Развитие автомобильных дорог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</si>
  <si>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Софинансироание  на  ремонт дорог общего пользования местного значения в рамках подпрограммы  "Развитие автомобильных дорог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</si>
  <si>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0210000</t>
  </si>
  <si>
    <t>0212001</t>
  </si>
  <si>
    <t>0212002</t>
  </si>
  <si>
    <t>0212003</t>
  </si>
  <si>
    <t>0220000</t>
  </si>
  <si>
    <t>0222004</t>
  </si>
  <si>
    <t>0222005</t>
  </si>
  <si>
    <t>0230000</t>
  </si>
  <si>
    <t>Услуги по содержанию уличного освещения  в рамках подпрограммы "Благоустройство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</si>
  <si>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Прочие мероприятия по благоустройству территории Новоклязьминского сельского поселения   в рамках подпрограммы "Благоустройство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 (Закупка товаров, работ и услуг для государственных (муниципальных) нужд)</t>
  </si>
  <si>
    <t>Работы по замене старых, изношеннх труб линии водопровода   в с.Новоклязьминское 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</si>
  <si>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Софинансирование на установку газораспределительной станции 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</si>
  <si>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Прозвонка системы охранной сигнализации в здании администрации Новоклязьмсинского сельского поселения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 (Закупка товаров, работ и услуг для государственных (муниципальных) нужд)</t>
  </si>
  <si>
    <t>Ледовая разведка на водоемах расположенных  в границах населенных пунктов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 (Закупка товаров, работ и услуг для государственных (муниципальных) нужд)</t>
  </si>
  <si>
    <t>0232006</t>
  </si>
  <si>
    <t>0232007</t>
  </si>
  <si>
    <t>Услуги по оформлению в собственность водонапорной башни в с.Новоклязьминское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</si>
  <si>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Работы  по сооружению новых колодцев  в рамках     подпрограммы   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</si>
  <si>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Бурение новой скважины в с.Новоклязьминское 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</si>
  <si>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Укрепление материально-технической базы  органов местного самоуправления Нововклязьминского сельского поселения 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</si>
  <si>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0232008</t>
  </si>
  <si>
    <t>0232009</t>
  </si>
  <si>
    <t>0232010</t>
  </si>
  <si>
    <t>0234002</t>
  </si>
  <si>
    <t>0234001</t>
  </si>
  <si>
    <t>Резервный фонд администрации Новоклязьминского сельского поселения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 (Иные бюджетные ассигнования)</t>
  </si>
  <si>
    <t>0200000</t>
  </si>
  <si>
    <t>Всего:</t>
  </si>
  <si>
    <t>Распределение бюджетных ассигнований по целевым статьям (муниципальным программам Новоклязьминского сельского поселения и не включенным в муниципальные программы Новоклязьминского сельского поселения направлениям деятельности органов местного самоуправлен</t>
  </si>
  <si>
    <t>Распределение бюджетных ассигнований по целевым статьям (муниципальным программам Новоклязьминского сельского поселения и не включенным в муниципальные программы Новоклязьминского сельского поселения направлениям деятельности органов местного самоуправления Новоклязьминского сельского поселения (исполнительно-распорядительных органов Новоклязьминского сельского поселения)), группам видов расходов классификации расходов  бюджета Новоклязьминского сельсклого поселения на 2015 и 2016 годы</t>
  </si>
  <si>
    <t>Приложение № 7</t>
  </si>
  <si>
    <t>Обеспечение деятельности Гавы администрации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</si>
  <si>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администрации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</si>
  <si>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администрации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(Закупка товаров, работ и услуг для государственных (муниципальных) нужд)</t>
  </si>
  <si>
    <t>Обеспечение деятельности  администрации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(Иные бюджетные ассигнования)</t>
  </si>
  <si>
    <t>Обеспечение деятельности 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(Иные бюджетные ассигнования)</t>
  </si>
  <si>
    <t>2015 год</t>
  </si>
  <si>
    <t>2016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</si>
</sst>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1" fillId="0" borderId="6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0"/>
  <sheetViews>
    <sheetView topLeftCell="A4" zoomScale="75" zoomScaleNormal="120" workbookViewId="0">
      <selection activeCell="I19" sqref="I19"/>
    </sheetView>
  </sheetViews>
  <sheetFormatPr defaultRowHeight="18.75"/>
  <cols>
    <col min="1" max="1" width="62.5703125" style="1" customWidth="1"/>
    <col min="2" max="2" width="14" style="2" customWidth="1"/>
    <col min="3" max="3" width="8.85546875" style="2" customWidth="1"/>
    <col min="4" max="4" width="17.7109375" style="3" customWidth="1"/>
    <col min="5" max="16384" width="9.140625" style="1"/>
  </cols>
  <sheetData>
    <row r="1" spans="1:4" ht="18" customHeight="1">
      <c r="B1" s="29" t="s">
        <v>66</v>
      </c>
      <c r="C1" s="29"/>
      <c r="D1" s="29"/>
    </row>
    <row r="2" spans="1:4">
      <c r="B2" s="29" t="s">
        <v>46</v>
      </c>
      <c r="C2" s="29"/>
      <c r="D2" s="29"/>
    </row>
    <row r="3" spans="1:4">
      <c r="B3" s="29" t="s">
        <v>47</v>
      </c>
      <c r="C3" s="29"/>
      <c r="D3" s="29"/>
    </row>
    <row r="4" spans="1:4">
      <c r="B4" s="29" t="s">
        <v>48</v>
      </c>
      <c r="C4" s="29"/>
      <c r="D4" s="29"/>
    </row>
    <row r="5" spans="1:4">
      <c r="B5" s="29" t="s">
        <v>47</v>
      </c>
      <c r="C5" s="29"/>
      <c r="D5" s="29"/>
    </row>
    <row r="6" spans="1:4">
      <c r="B6" s="29" t="s">
        <v>63</v>
      </c>
      <c r="C6" s="29"/>
      <c r="D6" s="29"/>
    </row>
    <row r="7" spans="1:4">
      <c r="B7" s="29" t="s">
        <v>64</v>
      </c>
      <c r="C7" s="29"/>
      <c r="D7" s="29"/>
    </row>
    <row r="8" spans="1:4">
      <c r="B8" s="30" t="s">
        <v>49</v>
      </c>
      <c r="C8" s="30"/>
      <c r="D8" s="30"/>
    </row>
    <row r="10" spans="1:4" ht="76.5" customHeight="1">
      <c r="A10" s="31" t="s">
        <v>105</v>
      </c>
      <c r="B10" s="31"/>
      <c r="C10" s="31"/>
      <c r="D10" s="31"/>
    </row>
    <row r="11" spans="1:4" ht="12.75" customHeight="1"/>
    <row r="12" spans="1:4" s="6" customFormat="1" ht="56.25">
      <c r="A12" s="4" t="s">
        <v>60</v>
      </c>
      <c r="B12" s="5" t="s">
        <v>61</v>
      </c>
      <c r="C12" s="5" t="s">
        <v>0</v>
      </c>
      <c r="D12" s="11" t="s">
        <v>1</v>
      </c>
    </row>
    <row r="13" spans="1:4">
      <c r="A13" s="19" t="s">
        <v>62</v>
      </c>
      <c r="B13" s="20" t="s">
        <v>2</v>
      </c>
      <c r="C13" s="5" t="s">
        <v>3</v>
      </c>
      <c r="D13" s="11" t="s">
        <v>4</v>
      </c>
    </row>
    <row r="14" spans="1:4" s="6" customFormat="1" ht="79.5" customHeight="1">
      <c r="A14" s="23" t="s">
        <v>9</v>
      </c>
      <c r="B14" s="7" t="s">
        <v>15</v>
      </c>
      <c r="C14" s="15" t="s">
        <v>65</v>
      </c>
      <c r="D14" s="13">
        <f>D15</f>
        <v>1005.22</v>
      </c>
    </row>
    <row r="15" spans="1:4" s="6" customFormat="1" ht="39" customHeight="1">
      <c r="A15" s="24" t="s">
        <v>10</v>
      </c>
      <c r="B15" s="7" t="s">
        <v>16</v>
      </c>
      <c r="C15" s="15" t="s">
        <v>65</v>
      </c>
      <c r="D15" s="13">
        <f>SUM(D16:D22)</f>
        <v>1005.22</v>
      </c>
    </row>
    <row r="16" spans="1:4" ht="228.75" customHeight="1">
      <c r="A16" s="25" t="s">
        <v>108</v>
      </c>
      <c r="B16" s="5" t="s">
        <v>11</v>
      </c>
      <c r="C16" s="16" t="s">
        <v>6</v>
      </c>
      <c r="D16" s="10">
        <v>377.58</v>
      </c>
    </row>
    <row r="17" spans="1:4" ht="234.75" customHeight="1">
      <c r="A17" s="25" t="s">
        <v>109</v>
      </c>
      <c r="B17" s="5" t="s">
        <v>5</v>
      </c>
      <c r="C17" s="16" t="s">
        <v>6</v>
      </c>
      <c r="D17" s="10">
        <v>456.4</v>
      </c>
    </row>
    <row r="18" spans="1:4" ht="130.5" customHeight="1">
      <c r="A18" s="25" t="s">
        <v>110</v>
      </c>
      <c r="B18" s="5" t="s">
        <v>5</v>
      </c>
      <c r="C18" s="16" t="s">
        <v>7</v>
      </c>
      <c r="D18" s="10">
        <v>115.73</v>
      </c>
    </row>
    <row r="19" spans="1:4" ht="176.25" customHeight="1">
      <c r="A19" s="25" t="s">
        <v>111</v>
      </c>
      <c r="B19" s="5" t="s">
        <v>5</v>
      </c>
      <c r="C19" s="16" t="s">
        <v>8</v>
      </c>
      <c r="D19" s="10">
        <v>27.9</v>
      </c>
    </row>
    <row r="20" spans="1:4" ht="192.75" customHeight="1">
      <c r="A20" s="25" t="s">
        <v>54</v>
      </c>
      <c r="B20" s="5" t="s">
        <v>50</v>
      </c>
      <c r="C20" s="16" t="s">
        <v>51</v>
      </c>
      <c r="D20" s="10">
        <v>7.66</v>
      </c>
    </row>
    <row r="21" spans="1:4" ht="183" customHeight="1">
      <c r="A21" s="25" t="s">
        <v>56</v>
      </c>
      <c r="B21" s="5" t="s">
        <v>53</v>
      </c>
      <c r="C21" s="16" t="s">
        <v>51</v>
      </c>
      <c r="D21" s="10">
        <v>13.63</v>
      </c>
    </row>
    <row r="22" spans="1:4" ht="206.25" customHeight="1">
      <c r="A22" s="25" t="s">
        <v>55</v>
      </c>
      <c r="B22" s="5" t="s">
        <v>52</v>
      </c>
      <c r="C22" s="16" t="s">
        <v>51</v>
      </c>
      <c r="D22" s="10">
        <v>6.32</v>
      </c>
    </row>
    <row r="23" spans="1:4" s="6" customFormat="1" ht="60.75" customHeight="1">
      <c r="A23" s="23" t="s">
        <v>57</v>
      </c>
      <c r="B23" s="7" t="s">
        <v>103</v>
      </c>
      <c r="C23" s="17" t="s">
        <v>65</v>
      </c>
      <c r="D23" s="12">
        <f>D24+D28+D31</f>
        <v>1155.08</v>
      </c>
    </row>
    <row r="24" spans="1:4" ht="39" customHeight="1">
      <c r="A24" s="26" t="s">
        <v>58</v>
      </c>
      <c r="B24" s="7" t="s">
        <v>77</v>
      </c>
      <c r="C24" s="17" t="s">
        <v>65</v>
      </c>
      <c r="D24" s="12">
        <f>D25+D26+D27</f>
        <v>300.08000000000004</v>
      </c>
    </row>
    <row r="25" spans="1:4" ht="170.25" customHeight="1">
      <c r="A25" s="25" t="s">
        <v>76</v>
      </c>
      <c r="B25" s="5" t="s">
        <v>78</v>
      </c>
      <c r="C25" s="16" t="s">
        <v>7</v>
      </c>
      <c r="D25" s="10">
        <v>10.08</v>
      </c>
    </row>
    <row r="26" spans="1:4" ht="155.25" customHeight="1">
      <c r="A26" s="25" t="s">
        <v>75</v>
      </c>
      <c r="B26" s="5" t="s">
        <v>79</v>
      </c>
      <c r="C26" s="16" t="s">
        <v>7</v>
      </c>
      <c r="D26" s="10">
        <v>240</v>
      </c>
    </row>
    <row r="27" spans="1:4" ht="171.75" customHeight="1">
      <c r="A27" s="25" t="s">
        <v>74</v>
      </c>
      <c r="B27" s="5" t="s">
        <v>80</v>
      </c>
      <c r="C27" s="16" t="s">
        <v>7</v>
      </c>
      <c r="D27" s="10">
        <v>50</v>
      </c>
    </row>
    <row r="28" spans="1:4" s="6" customFormat="1" ht="37.5" customHeight="1">
      <c r="A28" s="27" t="s">
        <v>59</v>
      </c>
      <c r="B28" s="7" t="s">
        <v>81</v>
      </c>
      <c r="C28" s="17" t="s">
        <v>65</v>
      </c>
      <c r="D28" s="12">
        <f>D29+D30</f>
        <v>130</v>
      </c>
    </row>
    <row r="29" spans="1:4" ht="151.5" customHeight="1">
      <c r="A29" s="25" t="s">
        <v>85</v>
      </c>
      <c r="B29" s="5" t="s">
        <v>82</v>
      </c>
      <c r="C29" s="16" t="s">
        <v>7</v>
      </c>
      <c r="D29" s="10">
        <v>100</v>
      </c>
    </row>
    <row r="30" spans="1:4" ht="154.5" customHeight="1">
      <c r="A30" s="25" t="s">
        <v>86</v>
      </c>
      <c r="B30" s="5" t="s">
        <v>83</v>
      </c>
      <c r="C30" s="16" t="s">
        <v>7</v>
      </c>
      <c r="D30" s="10">
        <v>30</v>
      </c>
    </row>
    <row r="31" spans="1:4" ht="60" customHeight="1">
      <c r="A31" s="26" t="s">
        <v>67</v>
      </c>
      <c r="B31" s="9" t="s">
        <v>84</v>
      </c>
      <c r="C31" s="17" t="s">
        <v>65</v>
      </c>
      <c r="D31" s="12">
        <f>D32+D33+D34+D35+D36+D37+D38</f>
        <v>725</v>
      </c>
    </row>
    <row r="32" spans="1:4" s="6" customFormat="1" ht="171" customHeight="1">
      <c r="A32" s="25" t="s">
        <v>87</v>
      </c>
      <c r="B32" s="8" t="s">
        <v>91</v>
      </c>
      <c r="C32" s="16" t="s">
        <v>7</v>
      </c>
      <c r="D32" s="10">
        <v>100</v>
      </c>
    </row>
    <row r="33" spans="1:4" ht="171" customHeight="1">
      <c r="A33" s="25" t="s">
        <v>93</v>
      </c>
      <c r="B33" s="5" t="s">
        <v>92</v>
      </c>
      <c r="C33" s="16" t="s">
        <v>7</v>
      </c>
      <c r="D33" s="10">
        <v>50</v>
      </c>
    </row>
    <row r="34" spans="1:4" ht="150.75" customHeight="1">
      <c r="A34" s="25" t="s">
        <v>94</v>
      </c>
      <c r="B34" s="5" t="s">
        <v>97</v>
      </c>
      <c r="C34" s="16" t="s">
        <v>7</v>
      </c>
      <c r="D34" s="10">
        <v>200</v>
      </c>
    </row>
    <row r="35" spans="1:4" ht="151.5" customHeight="1">
      <c r="A35" s="25" t="s">
        <v>102</v>
      </c>
      <c r="B35" s="5" t="s">
        <v>99</v>
      </c>
      <c r="C35" s="16" t="s">
        <v>7</v>
      </c>
      <c r="D35" s="10">
        <v>40</v>
      </c>
    </row>
    <row r="36" spans="1:4" ht="152.25" customHeight="1">
      <c r="A36" s="25" t="s">
        <v>88</v>
      </c>
      <c r="B36" s="5" t="s">
        <v>98</v>
      </c>
      <c r="C36" s="16" t="s">
        <v>8</v>
      </c>
      <c r="D36" s="10">
        <v>85</v>
      </c>
    </row>
    <row r="37" spans="1:4" ht="154.5" customHeight="1">
      <c r="A37" s="25" t="s">
        <v>95</v>
      </c>
      <c r="B37" s="5" t="s">
        <v>101</v>
      </c>
      <c r="C37" s="16" t="s">
        <v>7</v>
      </c>
      <c r="D37" s="10">
        <v>150</v>
      </c>
    </row>
    <row r="38" spans="1:4" ht="192" customHeight="1">
      <c r="A38" s="25" t="s">
        <v>96</v>
      </c>
      <c r="B38" s="5" t="s">
        <v>100</v>
      </c>
      <c r="C38" s="16" t="s">
        <v>7</v>
      </c>
      <c r="D38" s="10">
        <v>100</v>
      </c>
    </row>
    <row r="39" spans="1:4" ht="62.25" customHeight="1">
      <c r="A39" s="23" t="s">
        <v>68</v>
      </c>
      <c r="B39" s="9" t="s">
        <v>14</v>
      </c>
      <c r="C39" s="17" t="s">
        <v>65</v>
      </c>
      <c r="D39" s="12">
        <f>D41+D42+D43+D44+D45+D46</f>
        <v>100</v>
      </c>
    </row>
    <row r="40" spans="1:4" ht="37.5" customHeight="1">
      <c r="A40" s="24" t="s">
        <v>69</v>
      </c>
      <c r="B40" s="9" t="s">
        <v>13</v>
      </c>
      <c r="C40" s="17" t="s">
        <v>65</v>
      </c>
      <c r="D40" s="12">
        <f>D39</f>
        <v>100</v>
      </c>
    </row>
    <row r="41" spans="1:4" s="6" customFormat="1" ht="191.25" customHeight="1">
      <c r="A41" s="25" t="s">
        <v>89</v>
      </c>
      <c r="B41" s="8" t="s">
        <v>17</v>
      </c>
      <c r="C41" s="18" t="s">
        <v>7</v>
      </c>
      <c r="D41" s="10">
        <v>18.100000000000001</v>
      </c>
    </row>
    <row r="42" spans="1:4" ht="172.5" customHeight="1">
      <c r="A42" s="25" t="s">
        <v>22</v>
      </c>
      <c r="B42" s="8" t="s">
        <v>18</v>
      </c>
      <c r="C42" s="16" t="s">
        <v>7</v>
      </c>
      <c r="D42" s="10">
        <v>60</v>
      </c>
    </row>
    <row r="43" spans="1:4" ht="192" customHeight="1">
      <c r="A43" s="25" t="s">
        <v>23</v>
      </c>
      <c r="B43" s="8" t="s">
        <v>19</v>
      </c>
      <c r="C43" s="16" t="s">
        <v>7</v>
      </c>
      <c r="D43" s="10">
        <v>5</v>
      </c>
    </row>
    <row r="44" spans="1:4" ht="191.25" customHeight="1">
      <c r="A44" s="25" t="s">
        <v>90</v>
      </c>
      <c r="B44" s="8" t="s">
        <v>20</v>
      </c>
      <c r="C44" s="16" t="s">
        <v>7</v>
      </c>
      <c r="D44" s="10">
        <v>5</v>
      </c>
    </row>
    <row r="45" spans="1:4" ht="174.75" customHeight="1">
      <c r="A45" s="25" t="s">
        <v>24</v>
      </c>
      <c r="B45" s="8" t="s">
        <v>21</v>
      </c>
      <c r="C45" s="16" t="s">
        <v>7</v>
      </c>
      <c r="D45" s="10">
        <v>1.9</v>
      </c>
    </row>
    <row r="46" spans="1:4" ht="174.75" customHeight="1">
      <c r="A46" s="25" t="s">
        <v>25</v>
      </c>
      <c r="B46" s="8" t="s">
        <v>26</v>
      </c>
      <c r="C46" s="16" t="s">
        <v>7</v>
      </c>
      <c r="D46" s="10">
        <v>10</v>
      </c>
    </row>
    <row r="47" spans="1:4" s="6" customFormat="1" ht="75">
      <c r="A47" s="23" t="s">
        <v>27</v>
      </c>
      <c r="B47" s="7" t="s">
        <v>28</v>
      </c>
      <c r="C47" s="17" t="s">
        <v>65</v>
      </c>
      <c r="D47" s="12">
        <f>D49+D50+D51</f>
        <v>468.19000000000005</v>
      </c>
    </row>
    <row r="48" spans="1:4" ht="60" customHeight="1">
      <c r="A48" s="24" t="s">
        <v>70</v>
      </c>
      <c r="B48" s="9" t="s">
        <v>29</v>
      </c>
      <c r="C48" s="17" t="s">
        <v>65</v>
      </c>
      <c r="D48" s="12">
        <f>D47</f>
        <v>468.19000000000005</v>
      </c>
    </row>
    <row r="49" spans="1:4" ht="228" customHeight="1">
      <c r="A49" s="25" t="s">
        <v>31</v>
      </c>
      <c r="B49" s="5" t="s">
        <v>30</v>
      </c>
      <c r="C49" s="16" t="s">
        <v>6</v>
      </c>
      <c r="D49" s="10">
        <v>381.36</v>
      </c>
    </row>
    <row r="50" spans="1:4" ht="174" customHeight="1">
      <c r="A50" s="25" t="s">
        <v>32</v>
      </c>
      <c r="B50" s="5" t="s">
        <v>30</v>
      </c>
      <c r="C50" s="16" t="s">
        <v>7</v>
      </c>
      <c r="D50" s="10">
        <v>66.23</v>
      </c>
    </row>
    <row r="51" spans="1:4" ht="177" customHeight="1">
      <c r="A51" s="25" t="s">
        <v>33</v>
      </c>
      <c r="B51" s="5" t="s">
        <v>30</v>
      </c>
      <c r="C51" s="16" t="s">
        <v>8</v>
      </c>
      <c r="D51" s="10">
        <v>20.6</v>
      </c>
    </row>
    <row r="52" spans="1:4" s="6" customFormat="1" ht="56.25">
      <c r="A52" s="23" t="s">
        <v>71</v>
      </c>
      <c r="B52" s="7" t="s">
        <v>35</v>
      </c>
      <c r="C52" s="17" t="s">
        <v>65</v>
      </c>
      <c r="D52" s="12">
        <f>D55+D56+D57+D58+D59</f>
        <v>102.32000000000001</v>
      </c>
    </row>
    <row r="53" spans="1:4" ht="134.25" customHeight="1">
      <c r="A53" s="24" t="s">
        <v>72</v>
      </c>
      <c r="B53" s="9" t="s">
        <v>36</v>
      </c>
      <c r="C53" s="17" t="s">
        <v>65</v>
      </c>
      <c r="D53" s="12">
        <f>D52</f>
        <v>102.32000000000001</v>
      </c>
    </row>
    <row r="54" spans="1:4" ht="73.5" customHeight="1">
      <c r="A54" s="28" t="s">
        <v>73</v>
      </c>
      <c r="B54" s="9" t="s">
        <v>34</v>
      </c>
      <c r="C54" s="17" t="s">
        <v>65</v>
      </c>
      <c r="D54" s="12">
        <f>D53</f>
        <v>102.32000000000001</v>
      </c>
    </row>
    <row r="55" spans="1:4" ht="131.25" customHeight="1">
      <c r="A55" s="25" t="s">
        <v>41</v>
      </c>
      <c r="B55" s="8" t="s">
        <v>40</v>
      </c>
      <c r="C55" s="18" t="s">
        <v>7</v>
      </c>
      <c r="D55" s="10">
        <v>5.82</v>
      </c>
    </row>
    <row r="56" spans="1:4" s="6" customFormat="1" ht="75.75" customHeight="1">
      <c r="A56" s="25" t="s">
        <v>42</v>
      </c>
      <c r="B56" s="8" t="s">
        <v>37</v>
      </c>
      <c r="C56" s="16" t="s">
        <v>7</v>
      </c>
      <c r="D56" s="10">
        <v>2.2000000000000002</v>
      </c>
    </row>
    <row r="57" spans="1:4" s="6" customFormat="1" ht="136.5" customHeight="1">
      <c r="A57" s="25" t="s">
        <v>45</v>
      </c>
      <c r="B57" s="8" t="s">
        <v>38</v>
      </c>
      <c r="C57" s="18" t="s">
        <v>6</v>
      </c>
      <c r="D57" s="10">
        <v>42.96</v>
      </c>
    </row>
    <row r="58" spans="1:4" ht="75.75" customHeight="1">
      <c r="A58" s="25" t="s">
        <v>43</v>
      </c>
      <c r="B58" s="8" t="s">
        <v>38</v>
      </c>
      <c r="C58" s="18" t="s">
        <v>7</v>
      </c>
      <c r="D58" s="10">
        <v>10.7</v>
      </c>
    </row>
    <row r="59" spans="1:4" ht="133.5" customHeight="1">
      <c r="A59" s="25" t="s">
        <v>44</v>
      </c>
      <c r="B59" s="8" t="s">
        <v>39</v>
      </c>
      <c r="C59" s="18" t="s">
        <v>7</v>
      </c>
      <c r="D59" s="10">
        <v>40.64</v>
      </c>
    </row>
    <row r="60" spans="1:4">
      <c r="A60" s="21" t="s">
        <v>104</v>
      </c>
      <c r="B60" s="22"/>
      <c r="C60" s="14"/>
      <c r="D60" s="12">
        <f>D52+D14+D23+D39+D47</f>
        <v>2830.81</v>
      </c>
    </row>
  </sheetData>
  <mergeCells count="9">
    <mergeCell ref="B7:D7"/>
    <mergeCell ref="B8:D8"/>
    <mergeCell ref="A10:D10"/>
    <mergeCell ref="B1:D1"/>
    <mergeCell ref="B2:D2"/>
    <mergeCell ref="B3:D3"/>
    <mergeCell ref="B4:D4"/>
    <mergeCell ref="B5:D5"/>
    <mergeCell ref="B6:D6"/>
  </mergeCells>
  <phoneticPr fontId="3" type="noConversion"/>
  <pageMargins left="0.98425196850393704" right="0.39370078740157483" top="0.39370078740157483" bottom="0.39370078740157483" header="0" footer="0"/>
  <pageSetup paperSize="9" scale="85" fitToHeight="0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tabSelected="1" topLeftCell="A10" zoomScale="75" zoomScaleNormal="120" workbookViewId="0">
      <selection activeCell="F12" sqref="F12"/>
    </sheetView>
  </sheetViews>
  <sheetFormatPr defaultRowHeight="18.75"/>
  <cols>
    <col min="1" max="1" width="62.5703125" style="1" customWidth="1"/>
    <col min="2" max="2" width="14" style="2" customWidth="1"/>
    <col min="3" max="3" width="8.85546875" style="2" customWidth="1"/>
    <col min="4" max="4" width="16.42578125" style="3" customWidth="1"/>
    <col min="5" max="5" width="14.140625" style="1" customWidth="1"/>
    <col min="6" max="16384" width="9.140625" style="1"/>
  </cols>
  <sheetData>
    <row r="1" spans="1:5" ht="18" customHeight="1">
      <c r="B1" s="32" t="s">
        <v>107</v>
      </c>
      <c r="C1" s="32"/>
      <c r="D1" s="32"/>
      <c r="E1" s="33"/>
    </row>
    <row r="2" spans="1:5">
      <c r="A2" s="32" t="s">
        <v>46</v>
      </c>
      <c r="B2" s="33"/>
      <c r="C2" s="33"/>
      <c r="D2" s="33"/>
      <c r="E2" s="33"/>
    </row>
    <row r="3" spans="1:5">
      <c r="B3" s="32" t="s">
        <v>47</v>
      </c>
      <c r="C3" s="32"/>
      <c r="D3" s="32"/>
      <c r="E3" s="33"/>
    </row>
    <row r="4" spans="1:5">
      <c r="B4" s="32" t="s">
        <v>48</v>
      </c>
      <c r="C4" s="32"/>
      <c r="D4" s="32"/>
      <c r="E4" s="33"/>
    </row>
    <row r="5" spans="1:5">
      <c r="B5" s="32" t="s">
        <v>47</v>
      </c>
      <c r="C5" s="32"/>
      <c r="D5" s="32"/>
      <c r="E5" s="33"/>
    </row>
    <row r="6" spans="1:5">
      <c r="B6" s="32" t="s">
        <v>63</v>
      </c>
      <c r="C6" s="32"/>
      <c r="D6" s="32"/>
      <c r="E6" s="33"/>
    </row>
    <row r="7" spans="1:5">
      <c r="B7" s="32" t="s">
        <v>64</v>
      </c>
      <c r="C7" s="32"/>
      <c r="D7" s="32"/>
      <c r="E7" s="33"/>
    </row>
    <row r="8" spans="1:5">
      <c r="B8" s="36" t="s">
        <v>49</v>
      </c>
      <c r="C8" s="36"/>
      <c r="D8" s="36"/>
      <c r="E8" s="33"/>
    </row>
    <row r="10" spans="1:5" ht="131.25" customHeight="1">
      <c r="A10" s="31" t="s">
        <v>106</v>
      </c>
      <c r="B10" s="31"/>
      <c r="C10" s="31"/>
      <c r="D10" s="31"/>
      <c r="E10" s="33"/>
    </row>
    <row r="11" spans="1:5" ht="1.5" customHeight="1"/>
    <row r="12" spans="1:5" s="6" customFormat="1" ht="56.25">
      <c r="A12" s="4" t="s">
        <v>60</v>
      </c>
      <c r="B12" s="5" t="s">
        <v>61</v>
      </c>
      <c r="C12" s="5" t="s">
        <v>0</v>
      </c>
      <c r="D12" s="34" t="s">
        <v>1</v>
      </c>
      <c r="E12" s="35"/>
    </row>
    <row r="13" spans="1:5" s="6" customFormat="1">
      <c r="A13" s="19" t="s">
        <v>62</v>
      </c>
      <c r="B13" s="20" t="s">
        <v>2</v>
      </c>
      <c r="C13" s="5" t="s">
        <v>3</v>
      </c>
      <c r="D13" s="11" t="s">
        <v>4</v>
      </c>
      <c r="E13" s="5">
        <v>8</v>
      </c>
    </row>
    <row r="14" spans="1:5">
      <c r="A14" s="19"/>
      <c r="B14" s="20"/>
      <c r="C14" s="5"/>
      <c r="D14" s="8" t="s">
        <v>113</v>
      </c>
      <c r="E14" s="8" t="s">
        <v>114</v>
      </c>
    </row>
    <row r="15" spans="1:5" s="6" customFormat="1" ht="79.5" customHeight="1">
      <c r="A15" s="23" t="s">
        <v>9</v>
      </c>
      <c r="B15" s="7" t="s">
        <v>15</v>
      </c>
      <c r="C15" s="15" t="s">
        <v>65</v>
      </c>
      <c r="D15" s="13">
        <f>D16</f>
        <v>1005.22</v>
      </c>
      <c r="E15" s="13">
        <f>E16</f>
        <v>1005.22</v>
      </c>
    </row>
    <row r="16" spans="1:5" s="6" customFormat="1" ht="45" customHeight="1">
      <c r="A16" s="24" t="s">
        <v>10</v>
      </c>
      <c r="B16" s="7" t="s">
        <v>16</v>
      </c>
      <c r="C16" s="15" t="s">
        <v>65</v>
      </c>
      <c r="D16" s="13">
        <f>SUM(D17:D23)</f>
        <v>1005.22</v>
      </c>
      <c r="E16" s="13">
        <f>SUM(E17:E23)</f>
        <v>1005.22</v>
      </c>
    </row>
    <row r="17" spans="1:5" ht="228.75" customHeight="1">
      <c r="A17" s="25" t="s">
        <v>12</v>
      </c>
      <c r="B17" s="5" t="s">
        <v>11</v>
      </c>
      <c r="C17" s="16" t="s">
        <v>6</v>
      </c>
      <c r="D17" s="10">
        <v>377.58</v>
      </c>
      <c r="E17" s="10">
        <v>377.58</v>
      </c>
    </row>
    <row r="18" spans="1:5" ht="234.75" customHeight="1">
      <c r="A18" s="25" t="s">
        <v>109</v>
      </c>
      <c r="B18" s="5" t="s">
        <v>5</v>
      </c>
      <c r="C18" s="16" t="s">
        <v>6</v>
      </c>
      <c r="D18" s="10">
        <v>456.4</v>
      </c>
      <c r="E18" s="10">
        <v>456.4</v>
      </c>
    </row>
    <row r="19" spans="1:5" ht="171.75" customHeight="1">
      <c r="A19" s="25" t="s">
        <v>110</v>
      </c>
      <c r="B19" s="5" t="s">
        <v>5</v>
      </c>
      <c r="C19" s="16" t="s">
        <v>7</v>
      </c>
      <c r="D19" s="10">
        <v>115.73</v>
      </c>
      <c r="E19" s="10">
        <v>115.73</v>
      </c>
    </row>
    <row r="20" spans="1:5" ht="176.25" customHeight="1">
      <c r="A20" s="25" t="s">
        <v>112</v>
      </c>
      <c r="B20" s="5" t="s">
        <v>5</v>
      </c>
      <c r="C20" s="16" t="s">
        <v>8</v>
      </c>
      <c r="D20" s="10">
        <v>27.9</v>
      </c>
      <c r="E20" s="10">
        <v>27.9</v>
      </c>
    </row>
    <row r="21" spans="1:5" ht="192.75" customHeight="1">
      <c r="A21" s="25" t="s">
        <v>54</v>
      </c>
      <c r="B21" s="5" t="s">
        <v>50</v>
      </c>
      <c r="C21" s="16" t="s">
        <v>51</v>
      </c>
      <c r="D21" s="10">
        <v>7.66</v>
      </c>
      <c r="E21" s="10">
        <v>7.66</v>
      </c>
    </row>
    <row r="22" spans="1:5" ht="197.25" customHeight="1">
      <c r="A22" s="25" t="s">
        <v>56</v>
      </c>
      <c r="B22" s="5" t="s">
        <v>53</v>
      </c>
      <c r="C22" s="16" t="s">
        <v>51</v>
      </c>
      <c r="D22" s="10">
        <v>13.63</v>
      </c>
      <c r="E22" s="10">
        <v>13.63</v>
      </c>
    </row>
    <row r="23" spans="1:5" ht="213.75" customHeight="1">
      <c r="A23" s="25" t="s">
        <v>55</v>
      </c>
      <c r="B23" s="5" t="s">
        <v>52</v>
      </c>
      <c r="C23" s="16" t="s">
        <v>51</v>
      </c>
      <c r="D23" s="10">
        <v>6.32</v>
      </c>
      <c r="E23" s="10">
        <v>6.32</v>
      </c>
    </row>
    <row r="24" spans="1:5" s="6" customFormat="1" ht="60.75" customHeight="1">
      <c r="A24" s="23" t="s">
        <v>57</v>
      </c>
      <c r="B24" s="7" t="s">
        <v>103</v>
      </c>
      <c r="C24" s="17" t="s">
        <v>65</v>
      </c>
      <c r="D24" s="12">
        <f>D25+D29+D32</f>
        <v>982.5</v>
      </c>
      <c r="E24" s="12">
        <f>E25+E29+E32</f>
        <v>924.7</v>
      </c>
    </row>
    <row r="25" spans="1:5" ht="39" customHeight="1">
      <c r="A25" s="26" t="s">
        <v>58</v>
      </c>
      <c r="B25" s="7" t="s">
        <v>77</v>
      </c>
      <c r="C25" s="17" t="s">
        <v>65</v>
      </c>
      <c r="D25" s="12">
        <f>D26+D27+D28</f>
        <v>310.5</v>
      </c>
      <c r="E25" s="12">
        <f>E26+E27+E28</f>
        <v>302.5</v>
      </c>
    </row>
    <row r="26" spans="1:5" ht="170.25" customHeight="1">
      <c r="A26" s="25" t="s">
        <v>76</v>
      </c>
      <c r="B26" s="5" t="s">
        <v>78</v>
      </c>
      <c r="C26" s="16" t="s">
        <v>7</v>
      </c>
      <c r="D26" s="10">
        <v>10.5</v>
      </c>
      <c r="E26" s="10">
        <v>10.5</v>
      </c>
    </row>
    <row r="27" spans="1:5" ht="155.25" customHeight="1">
      <c r="A27" s="25" t="s">
        <v>75</v>
      </c>
      <c r="B27" s="5" t="s">
        <v>79</v>
      </c>
      <c r="C27" s="16" t="s">
        <v>7</v>
      </c>
      <c r="D27" s="10">
        <v>250</v>
      </c>
      <c r="E27" s="10">
        <v>242</v>
      </c>
    </row>
    <row r="28" spans="1:5" ht="171.75" customHeight="1">
      <c r="A28" s="25" t="s">
        <v>74</v>
      </c>
      <c r="B28" s="5" t="s">
        <v>80</v>
      </c>
      <c r="C28" s="16" t="s">
        <v>7</v>
      </c>
      <c r="D28" s="10">
        <v>50</v>
      </c>
      <c r="E28" s="10">
        <v>50</v>
      </c>
    </row>
    <row r="29" spans="1:5" s="6" customFormat="1" ht="37.5" customHeight="1">
      <c r="A29" s="27" t="s">
        <v>59</v>
      </c>
      <c r="B29" s="7" t="s">
        <v>81</v>
      </c>
      <c r="C29" s="17" t="s">
        <v>65</v>
      </c>
      <c r="D29" s="12">
        <f>D30+D31</f>
        <v>150</v>
      </c>
      <c r="E29" s="12">
        <f>E30+E31</f>
        <v>150</v>
      </c>
    </row>
    <row r="30" spans="1:5" ht="151.5" customHeight="1">
      <c r="A30" s="25" t="s">
        <v>85</v>
      </c>
      <c r="B30" s="5" t="s">
        <v>82</v>
      </c>
      <c r="C30" s="16" t="s">
        <v>7</v>
      </c>
      <c r="D30" s="10">
        <v>120</v>
      </c>
      <c r="E30" s="10">
        <v>120</v>
      </c>
    </row>
    <row r="31" spans="1:5" ht="154.5" customHeight="1">
      <c r="A31" s="25" t="s">
        <v>86</v>
      </c>
      <c r="B31" s="5" t="s">
        <v>83</v>
      </c>
      <c r="C31" s="16" t="s">
        <v>7</v>
      </c>
      <c r="D31" s="10">
        <v>30</v>
      </c>
      <c r="E31" s="10">
        <v>30</v>
      </c>
    </row>
    <row r="32" spans="1:5" ht="60" customHeight="1">
      <c r="A32" s="26" t="s">
        <v>67</v>
      </c>
      <c r="B32" s="9" t="s">
        <v>84</v>
      </c>
      <c r="C32" s="17" t="s">
        <v>65</v>
      </c>
      <c r="D32" s="12">
        <f>D33+D34+D35+D36+D37+D38+D39</f>
        <v>522</v>
      </c>
      <c r="E32" s="12">
        <f>E33+E34+E35+E36+E37+E38+E39</f>
        <v>472.2</v>
      </c>
    </row>
    <row r="33" spans="1:5" s="6" customFormat="1" ht="171" customHeight="1">
      <c r="A33" s="25" t="s">
        <v>87</v>
      </c>
      <c r="B33" s="8" t="s">
        <v>91</v>
      </c>
      <c r="C33" s="16" t="s">
        <v>7</v>
      </c>
      <c r="D33" s="10">
        <v>140</v>
      </c>
      <c r="E33" s="10">
        <v>140</v>
      </c>
    </row>
    <row r="34" spans="1:5" ht="171" customHeight="1">
      <c r="A34" s="25" t="s">
        <v>93</v>
      </c>
      <c r="B34" s="5" t="s">
        <v>92</v>
      </c>
      <c r="C34" s="16" t="s">
        <v>7</v>
      </c>
      <c r="D34" s="10">
        <v>0</v>
      </c>
      <c r="E34" s="10">
        <v>0</v>
      </c>
    </row>
    <row r="35" spans="1:5" ht="150.75" customHeight="1">
      <c r="A35" s="25" t="s">
        <v>94</v>
      </c>
      <c r="B35" s="5" t="s">
        <v>97</v>
      </c>
      <c r="C35" s="16" t="s">
        <v>7</v>
      </c>
      <c r="D35" s="10">
        <v>200</v>
      </c>
      <c r="E35" s="10">
        <v>200</v>
      </c>
    </row>
    <row r="36" spans="1:5" ht="152.25" customHeight="1">
      <c r="A36" s="25" t="s">
        <v>102</v>
      </c>
      <c r="B36" s="5" t="s">
        <v>98</v>
      </c>
      <c r="C36" s="16" t="s">
        <v>8</v>
      </c>
      <c r="D36" s="10">
        <v>82</v>
      </c>
      <c r="E36" s="10">
        <v>82.2</v>
      </c>
    </row>
    <row r="37" spans="1:5" ht="167.25" customHeight="1">
      <c r="A37" s="25" t="s">
        <v>88</v>
      </c>
      <c r="B37" s="5" t="s">
        <v>99</v>
      </c>
      <c r="C37" s="16" t="s">
        <v>7</v>
      </c>
      <c r="D37" s="10">
        <v>0</v>
      </c>
      <c r="E37" s="10">
        <v>0</v>
      </c>
    </row>
    <row r="38" spans="1:5" ht="154.5" customHeight="1">
      <c r="A38" s="25" t="s">
        <v>95</v>
      </c>
      <c r="B38" s="5" t="s">
        <v>101</v>
      </c>
      <c r="C38" s="16" t="s">
        <v>7</v>
      </c>
      <c r="D38" s="10">
        <v>0</v>
      </c>
      <c r="E38" s="10">
        <v>0</v>
      </c>
    </row>
    <row r="39" spans="1:5" ht="192" customHeight="1">
      <c r="A39" s="25" t="s">
        <v>96</v>
      </c>
      <c r="B39" s="5" t="s">
        <v>100</v>
      </c>
      <c r="C39" s="16" t="s">
        <v>7</v>
      </c>
      <c r="D39" s="10">
        <v>100</v>
      </c>
      <c r="E39" s="10">
        <v>50</v>
      </c>
    </row>
    <row r="40" spans="1:5" ht="62.25" customHeight="1">
      <c r="A40" s="23" t="s">
        <v>68</v>
      </c>
      <c r="B40" s="9" t="s">
        <v>14</v>
      </c>
      <c r="C40" s="17" t="s">
        <v>65</v>
      </c>
      <c r="D40" s="12">
        <f>D42+D43+D44+D45+D46+D47</f>
        <v>100</v>
      </c>
      <c r="E40" s="12">
        <f>E42+E43+E44+E45+E46+E47</f>
        <v>100</v>
      </c>
    </row>
    <row r="41" spans="1:5" ht="37.5" customHeight="1">
      <c r="A41" s="24" t="s">
        <v>69</v>
      </c>
      <c r="B41" s="9" t="s">
        <v>13</v>
      </c>
      <c r="C41" s="17" t="s">
        <v>65</v>
      </c>
      <c r="D41" s="12">
        <f>D40</f>
        <v>100</v>
      </c>
      <c r="E41" s="12">
        <f>E40</f>
        <v>100</v>
      </c>
    </row>
    <row r="42" spans="1:5" s="6" customFormat="1" ht="191.25" customHeight="1">
      <c r="A42" s="25" t="s">
        <v>89</v>
      </c>
      <c r="B42" s="8" t="s">
        <v>17</v>
      </c>
      <c r="C42" s="18" t="s">
        <v>7</v>
      </c>
      <c r="D42" s="10">
        <v>18.100000000000001</v>
      </c>
      <c r="E42" s="10">
        <v>18.100000000000001</v>
      </c>
    </row>
    <row r="43" spans="1:5" ht="172.5" customHeight="1">
      <c r="A43" s="25" t="s">
        <v>22</v>
      </c>
      <c r="B43" s="8" t="s">
        <v>18</v>
      </c>
      <c r="C43" s="16" t="s">
        <v>7</v>
      </c>
      <c r="D43" s="10">
        <v>60</v>
      </c>
      <c r="E43" s="10">
        <v>60</v>
      </c>
    </row>
    <row r="44" spans="1:5" ht="192" customHeight="1">
      <c r="A44" s="25" t="s">
        <v>23</v>
      </c>
      <c r="B44" s="8" t="s">
        <v>19</v>
      </c>
      <c r="C44" s="16" t="s">
        <v>7</v>
      </c>
      <c r="D44" s="10">
        <v>5</v>
      </c>
      <c r="E44" s="10">
        <v>5</v>
      </c>
    </row>
    <row r="45" spans="1:5" ht="191.25" customHeight="1">
      <c r="A45" s="25" t="s">
        <v>90</v>
      </c>
      <c r="B45" s="8" t="s">
        <v>20</v>
      </c>
      <c r="C45" s="16" t="s">
        <v>7</v>
      </c>
      <c r="D45" s="10">
        <v>5</v>
      </c>
      <c r="E45" s="10">
        <v>5</v>
      </c>
    </row>
    <row r="46" spans="1:5" ht="174.75" customHeight="1">
      <c r="A46" s="25" t="s">
        <v>24</v>
      </c>
      <c r="B46" s="8" t="s">
        <v>21</v>
      </c>
      <c r="C46" s="16" t="s">
        <v>7</v>
      </c>
      <c r="D46" s="10">
        <v>1.9</v>
      </c>
      <c r="E46" s="10">
        <v>1.9</v>
      </c>
    </row>
    <row r="47" spans="1:5" ht="174.75" customHeight="1">
      <c r="A47" s="25" t="s">
        <v>25</v>
      </c>
      <c r="B47" s="8" t="s">
        <v>26</v>
      </c>
      <c r="C47" s="16" t="s">
        <v>7</v>
      </c>
      <c r="D47" s="10">
        <v>10</v>
      </c>
      <c r="E47" s="10">
        <v>10</v>
      </c>
    </row>
    <row r="48" spans="1:5" s="6" customFormat="1" ht="75">
      <c r="A48" s="23" t="s">
        <v>27</v>
      </c>
      <c r="B48" s="7" t="s">
        <v>28</v>
      </c>
      <c r="C48" s="17" t="s">
        <v>65</v>
      </c>
      <c r="D48" s="12">
        <f>D50+D51+D52</f>
        <v>468.83000000000004</v>
      </c>
      <c r="E48" s="12">
        <f>E50+E51+E52</f>
        <v>468.83000000000004</v>
      </c>
    </row>
    <row r="49" spans="1:5" ht="60" customHeight="1">
      <c r="A49" s="24" t="s">
        <v>70</v>
      </c>
      <c r="B49" s="9" t="s">
        <v>29</v>
      </c>
      <c r="C49" s="17" t="s">
        <v>65</v>
      </c>
      <c r="D49" s="12">
        <f>D48</f>
        <v>468.83000000000004</v>
      </c>
      <c r="E49" s="12">
        <f>E48</f>
        <v>468.83000000000004</v>
      </c>
    </row>
    <row r="50" spans="1:5" ht="228" customHeight="1">
      <c r="A50" s="25" t="s">
        <v>31</v>
      </c>
      <c r="B50" s="5" t="s">
        <v>30</v>
      </c>
      <c r="C50" s="16" t="s">
        <v>6</v>
      </c>
      <c r="D50" s="10">
        <v>382</v>
      </c>
      <c r="E50" s="10">
        <v>382</v>
      </c>
    </row>
    <row r="51" spans="1:5" ht="174" customHeight="1">
      <c r="A51" s="25" t="s">
        <v>32</v>
      </c>
      <c r="B51" s="5" t="s">
        <v>30</v>
      </c>
      <c r="C51" s="16" t="s">
        <v>7</v>
      </c>
      <c r="D51" s="10">
        <v>66.23</v>
      </c>
      <c r="E51" s="10">
        <v>66.23</v>
      </c>
    </row>
    <row r="52" spans="1:5" ht="177" customHeight="1">
      <c r="A52" s="25" t="s">
        <v>33</v>
      </c>
      <c r="B52" s="5" t="s">
        <v>30</v>
      </c>
      <c r="C52" s="16" t="s">
        <v>8</v>
      </c>
      <c r="D52" s="10">
        <v>20.6</v>
      </c>
      <c r="E52" s="10">
        <v>20.6</v>
      </c>
    </row>
    <row r="53" spans="1:5" s="6" customFormat="1" ht="56.25">
      <c r="A53" s="23" t="s">
        <v>71</v>
      </c>
      <c r="B53" s="7" t="s">
        <v>35</v>
      </c>
      <c r="C53" s="17" t="s">
        <v>65</v>
      </c>
      <c r="D53" s="12">
        <f>D56+D57+D58+D59+D60</f>
        <v>105.34</v>
      </c>
      <c r="E53" s="12">
        <f>E56+E57+E58+E59+E60</f>
        <v>104.04</v>
      </c>
    </row>
    <row r="54" spans="1:5" ht="134.25" customHeight="1">
      <c r="A54" s="24" t="s">
        <v>72</v>
      </c>
      <c r="B54" s="9" t="s">
        <v>36</v>
      </c>
      <c r="C54" s="17" t="s">
        <v>65</v>
      </c>
      <c r="D54" s="12">
        <f>D53</f>
        <v>105.34</v>
      </c>
      <c r="E54" s="12">
        <f>E53</f>
        <v>104.04</v>
      </c>
    </row>
    <row r="55" spans="1:5" ht="73.5" customHeight="1">
      <c r="A55" s="28" t="s">
        <v>73</v>
      </c>
      <c r="B55" s="9" t="s">
        <v>34</v>
      </c>
      <c r="C55" s="17" t="s">
        <v>65</v>
      </c>
      <c r="D55" s="12">
        <f>D54</f>
        <v>105.34</v>
      </c>
      <c r="E55" s="12">
        <f>E54</f>
        <v>104.04</v>
      </c>
    </row>
    <row r="56" spans="1:5" ht="131.25" customHeight="1">
      <c r="A56" s="25" t="s">
        <v>41</v>
      </c>
      <c r="B56" s="8" t="s">
        <v>40</v>
      </c>
      <c r="C56" s="18" t="s">
        <v>7</v>
      </c>
      <c r="D56" s="10">
        <v>8.6</v>
      </c>
      <c r="E56" s="10">
        <v>7.3</v>
      </c>
    </row>
    <row r="57" spans="1:5" s="6" customFormat="1" ht="75.75" customHeight="1">
      <c r="A57" s="25" t="s">
        <v>42</v>
      </c>
      <c r="B57" s="8" t="s">
        <v>37</v>
      </c>
      <c r="C57" s="16" t="s">
        <v>7</v>
      </c>
      <c r="D57" s="10">
        <v>2.2000000000000002</v>
      </c>
      <c r="E57" s="10">
        <v>2.2000000000000002</v>
      </c>
    </row>
    <row r="58" spans="1:5" s="6" customFormat="1" ht="136.5" customHeight="1">
      <c r="A58" s="25" t="s">
        <v>45</v>
      </c>
      <c r="B58" s="8" t="s">
        <v>38</v>
      </c>
      <c r="C58" s="18" t="s">
        <v>6</v>
      </c>
      <c r="D58" s="10">
        <v>43.2</v>
      </c>
      <c r="E58" s="10">
        <v>43.2</v>
      </c>
    </row>
    <row r="59" spans="1:5" ht="75.75" customHeight="1">
      <c r="A59" s="25" t="s">
        <v>43</v>
      </c>
      <c r="B59" s="8" t="s">
        <v>38</v>
      </c>
      <c r="C59" s="18" t="s">
        <v>7</v>
      </c>
      <c r="D59" s="10">
        <v>10.7</v>
      </c>
      <c r="E59" s="10">
        <v>10.7</v>
      </c>
    </row>
    <row r="60" spans="1:5" ht="133.5" customHeight="1">
      <c r="A60" s="25" t="s">
        <v>44</v>
      </c>
      <c r="B60" s="8" t="s">
        <v>39</v>
      </c>
      <c r="C60" s="18" t="s">
        <v>7</v>
      </c>
      <c r="D60" s="10">
        <v>40.64</v>
      </c>
      <c r="E60" s="10">
        <v>40.64</v>
      </c>
    </row>
    <row r="61" spans="1:5">
      <c r="A61" s="21" t="s">
        <v>104</v>
      </c>
      <c r="B61" s="22"/>
      <c r="C61" s="14"/>
      <c r="D61" s="12">
        <f>D53+D15+D24+D40+D48</f>
        <v>2661.89</v>
      </c>
      <c r="E61" s="12">
        <f>E53+E15+E24+E40+E48</f>
        <v>2602.79</v>
      </c>
    </row>
  </sheetData>
  <mergeCells count="10">
    <mergeCell ref="B1:E1"/>
    <mergeCell ref="D12:E12"/>
    <mergeCell ref="B8:E8"/>
    <mergeCell ref="A10:E10"/>
    <mergeCell ref="A2:E2"/>
    <mergeCell ref="B3:E3"/>
    <mergeCell ref="B4:E4"/>
    <mergeCell ref="B5:E5"/>
    <mergeCell ref="B6:E6"/>
    <mergeCell ref="B7:E7"/>
  </mergeCells>
  <phoneticPr fontId="3" type="noConversion"/>
  <pageMargins left="0.98425196850393704" right="0.39370078740157483" top="0.39370078740157483" bottom="0.39370078740157483" header="0" footer="0"/>
  <pageSetup paperSize="9" scale="75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Прил.№6 Распределен на 2014 </vt:lpstr>
      <vt:lpstr>Прил.№7 Распр на 2015-2016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2013-10-13T12:49:39Z</cp:lastPrinted>
  <dcterms:created xsi:type="dcterms:W3CDTF">2006-09-28T05:33:49Z</dcterms:created>
  <dcterms:modified xsi:type="dcterms:W3CDTF">2013-10-13T12:49:47Z</dcterms:modified>
</cp:coreProperties>
</file>